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ns1="http://schemas.openxmlformats.org/markup-compatibility/2006" xmlns:ns2="http://schemas.microsoft.com/office/spreadsheetml/2010/11/ac" xmlns:ns3="http://schemas.microsoft.com/office/spreadsheetml/2014/revision" xmlns:ns4="http://schemas.microsoft.com/office/spreadsheetml/2016/revision6" xmlns:ns5="http://schemas.microsoft.com/office/spreadsheetml/2016/revision10" xmlns:ns6="http://schemas.microsoft.com/office/spreadsheetml/2015/revision2" xmlns:ns8="http://schemas.microsoft.com/office/spreadsheetml/2018/calcfeatures" xmlns:r="http://schemas.openxmlformats.org/officeDocument/2006/relationships" ns1:Ignorable="x15 xr xr6 xr10 xr2">
  <fileVersion appName="xl" lastEdited="7" lowestEdited="5" rupBuild="29127"/>
  <workbookPr defaultThemeVersion="124226"/>
  <ns1:AlternateContent>
    <ns1:Choice Requires="x15">
      <ns2:absPath url="M:\15ZVM\52\_Akte im VMS\2026\Social-Media-Management Sparkassen Münsterland Giro 2027\"/>
    </ns1:Choice>
  </ns1:AlternateContent>
  <ns3:revisionPtr revIDLastSave="0" documentId="13_ncr:1_{122B7040-B5E7-49F3-9F1B-97039058DE8C}" ns4:coauthVersionLast="47" ns4:coauthVersionMax="47" ns5:uidLastSave="{00000000-0000-0000-0000-000000000000}"/>
  <bookViews>
    <workbookView xWindow="28680" yWindow="-120" windowWidth="29040" windowHeight="15720" ns6:uid="{00000000-000D-0000-FFFF-FFFF00000000}"/>
  </bookViews>
  <sheets>
    <sheet name="Leistungsverzeichnis" sheetId="1" r:id="rId1"/>
    <sheet name="Beispiel" sheetId="2" r:id="rId2"/>
    <sheet name="Tabelle3" sheetId="3" r:id="rId3"/>
  </sheets>
  <definedNames>
    <definedName name="_xlnm.Print_Area" localSheetId="0">Leistungsverzeichnis!$A$1:$F$23</definedName>
  </definedNames>
  <calcPr calcId="191029" calcMode="auto" fullCalcOnLoad="1" forceFullCalc="1"/>
  <extLst>
    <ext uri="{B58B0392-4F1F-4190-BB64-5DF3571DCE5F}">
      <ns8:calcFeatures>
        <ns8:feature name="microsoft.com:RD"/>
        <ns8:feature name="microsoft.com:Single"/>
        <ns8:feature name="microsoft.com:FV"/>
        <ns8:feature name="microsoft.com:CNMTM"/>
        <ns8:feature name="microsoft.com:LET_WF"/>
        <ns8:feature name="microsoft.com:LAMBDA_WF"/>
        <ns8:feature name="microsoft.com:ARRAYTEXT_WF"/>
      </ns8:calcFeatures>
    </ext>
  </extLst>
</workbook>
</file>

<file path=xl/calcChain.xml><?xml version="1.0" encoding="utf-8"?>
<calcChain xmlns="http://schemas.openxmlformats.org/spreadsheetml/2006/main">
  <c r="F61" i="1" l="1"/>
  <c r="F56" i="1"/>
  <c r="F57" i="1" s="1"/>
  <c r="F55" i="1"/>
  <c r="F54" i="1"/>
  <c r="F53" i="1"/>
  <c r="F52" i="1"/>
  <c r="F51" i="1"/>
  <c r="F44" i="1"/>
  <c r="F45" i="1" s="1"/>
  <c r="F43" i="1"/>
  <c r="F42" i="1"/>
  <c r="F41" i="1"/>
  <c r="F40" i="1"/>
  <c r="F39" i="1"/>
  <c r="F31" i="1"/>
  <c r="F32" i="1" s="1"/>
  <c r="F30" i="1"/>
  <c r="F29" i="1"/>
  <c r="F28" i="1"/>
  <c r="F27" i="1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2" i="2"/>
  <c r="F21" i="2"/>
  <c r="F20" i="2"/>
  <c r="F18" i="2"/>
  <c r="F17" i="2"/>
  <c r="F16" i="2"/>
  <c r="F15" i="2"/>
  <c r="F62" i="1" l="1"/>
  <c r="F63" i="1" s="1"/>
  <c r="F58" i="1"/>
  <c r="F46" i="1"/>
  <c r="F33" i="1"/>
  <c r="F34" i="1" s="1"/>
  <c r="F59" i="2"/>
  <c r="F60" i="2" s="1"/>
  <c r="F16" i="1"/>
  <c r="F17" i="1"/>
  <c r="F18" i="1"/>
  <c r="F19" i="1"/>
  <c r="F15" i="1"/>
  <c r="F20" i="1" l="1"/>
  <c r="F21" i="1" s="1"/>
  <c r="F61" i="2"/>
  <c r="F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Cathrin Hanselle</author>
  </authors>
  <commentList>
    <comment ref="A5" authorId="0" shapeId="0" xr:uid="{00000000-0006-0000-0000-000001000000}">
      <text>
        <r>
          <rPr>
            <sz val="9"/>
            <color indexed="81"/>
            <rFont val="Tahoma"/>
            <family val="2"/>
          </rPr>
          <t>Wird von 36 ZVM eingetragen</t>
        </r>
      </text>
    </comment>
  </commentList>
</comments>
</file>

<file path=xl/sharedStrings.xml><?xml version="1.0" encoding="utf-8"?>
<sst xmlns="http://schemas.openxmlformats.org/spreadsheetml/2006/main" count="169" uniqueCount="68">
  <si>
    <t>Leistungsverzeichnis</t>
  </si>
  <si>
    <t>Bezeichnung</t>
  </si>
  <si>
    <t>Ordnungszahl</t>
  </si>
  <si>
    <t xml:space="preserve">Menge </t>
  </si>
  <si>
    <t>Einheit</t>
  </si>
  <si>
    <t>Einzelpreis</t>
  </si>
  <si>
    <t>Gesamtpreis</t>
  </si>
  <si>
    <t>Nettosumme</t>
  </si>
  <si>
    <t>Brutto Gesamtsumme</t>
  </si>
  <si>
    <t xml:space="preserve">1. </t>
  </si>
  <si>
    <t>1.1.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</si>
  <si>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</si>
  <si>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</si>
  <si>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</si>
  <si>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</si>
  <si>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</si>
  <si>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</si>
  <si>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</si>
  <si>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</si>
  <si>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1.3</t>
  </si>
  <si>
    <t>1.3.1</t>
  </si>
  <si>
    <t>1.3.2</t>
  </si>
  <si>
    <t>1.3.3</t>
  </si>
  <si>
    <t>Möbellieferung</t>
  </si>
  <si>
    <t>Tische</t>
  </si>
  <si>
    <t>Stühle</t>
  </si>
  <si>
    <t>Schränke</t>
  </si>
  <si>
    <t>Tisch mit den Maßen 1,00 x 1,80 m</t>
  </si>
  <si>
    <t>Tisch rund Durchmesser 1,20 m</t>
  </si>
  <si>
    <t>Tisch rund Durchmesser 0,80 m</t>
  </si>
  <si>
    <t>Tisch mit den Maßen 1,20 x 2,20 m</t>
  </si>
  <si>
    <t>Stuhl mit Bezug grau</t>
  </si>
  <si>
    <t>Stuhl mit Bezug schwarz</t>
  </si>
  <si>
    <t>Stuhl mit Bezug grün</t>
  </si>
  <si>
    <t>Schrank Höhe 1,20 m</t>
  </si>
  <si>
    <t>Schrank Höhe 1,60 m</t>
  </si>
  <si>
    <t>Schrank Höhe 2,00 m</t>
  </si>
  <si>
    <t>St</t>
  </si>
  <si>
    <t>2020-0021-36</t>
  </si>
  <si>
    <t>Stand:</t>
  </si>
  <si>
    <t>Vergabenummer:</t>
  </si>
  <si>
    <t>Bezeichnung:</t>
  </si>
  <si>
    <t>Möbellieferungen</t>
  </si>
  <si>
    <t xml:space="preserve">Lieferzeitpunkt: </t>
  </si>
  <si>
    <t>4 Wochen nach Auftragsvergabe, einmalig</t>
  </si>
  <si>
    <t>Ausführungsfrist /</t>
  </si>
  <si>
    <t>16 % MwSt.</t>
  </si>
  <si>
    <t>19 % MwSt.</t>
  </si>
  <si>
    <t>1</t>
  </si>
  <si>
    <t>2</t>
  </si>
  <si>
    <t>3</t>
  </si>
  <si>
    <t>4</t>
  </si>
  <si>
    <t>5</t>
  </si>
  <si>
    <t>Social Media Sparkassen Münsterland Giro 2027 (+Option)</t>
  </si>
  <si>
    <t>Pauschal</t>
  </si>
  <si>
    <t>Strategische Weiterentwicklung und Betreuung der Social-Media-Kanäle</t>
  </si>
  <si>
    <t xml:space="preserve">Ganzjährige Content-Ersttellung und Kanalbetreuung </t>
  </si>
  <si>
    <t>Community Management, Monitpring und Reporting</t>
  </si>
  <si>
    <t>Content-Produktion vor Ort</t>
  </si>
  <si>
    <t>Beratung und Weiterentwicklung der digitalen Kommunikation</t>
  </si>
  <si>
    <t>Sparkassen Münsterland Giro 2027</t>
  </si>
  <si>
    <t>Sparkassen Münsterland Giro 2028</t>
  </si>
  <si>
    <t>Sparkassen Münsterland Giro 2029</t>
  </si>
  <si>
    <t>Sparkassen Münsterland Giro 2030</t>
  </si>
  <si>
    <t xml:space="preserve">Stand: </t>
  </si>
  <si>
    <r>
      <t xml:space="preserve">Leistungszeitraum ist das </t>
    </r>
    <r>
      <rPr>
        <b/>
        <sz val="11"/>
        <color theme="1"/>
        <rFont val="Arial"/>
        <family val="2"/>
      </rPr>
      <t>Jahr 2027 von der Auftragserteilung bis Jahresende</t>
    </r>
    <r>
      <rPr>
        <sz val="11"/>
        <color theme="1"/>
        <rFont val="Arial"/>
        <family val="2"/>
      </rPr>
      <t>; in den Folgejahren jeweils das Gesamtjahr.</t>
    </r>
  </si>
  <si>
    <t>Gesamtsumme 2027-2030</t>
  </si>
  <si>
    <t>2026-0401-52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</si>
</sst>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\ &quot;€&quot;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A3AE44"/>
        <bgColor indexed="64"/>
      </patternFill>
    </fill>
    <fill>
      <patternFill patternType="solid">
        <fgColor rgb="FFE7EAC8"/>
        <bgColor indexed="64"/>
      </patternFill>
    </fill>
    <fill>
      <patternFill patternType="solid">
        <fgColor rgb="FFF4F6E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1" applyNumberFormat="1" applyFont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0" fillId="0" borderId="13" xfId="1" applyNumberFormat="1" applyFont="1" applyBorder="1"/>
    <xf numFmtId="164" fontId="0" fillId="0" borderId="14" xfId="1" applyNumberFormat="1" applyFont="1" applyBorder="1"/>
    <xf numFmtId="0" fontId="0" fillId="0" borderId="3" xfId="0" applyFont="1" applyBorder="1"/>
    <xf numFmtId="164" fontId="0" fillId="0" borderId="3" xfId="0" applyNumberFormat="1" applyFont="1" applyBorder="1"/>
    <xf numFmtId="164" fontId="1" fillId="0" borderId="16" xfId="1" applyNumberFormat="1" applyFont="1" applyBorder="1"/>
    <xf numFmtId="0" fontId="0" fillId="0" borderId="1" xfId="0" applyFont="1" applyBorder="1"/>
    <xf numFmtId="164" fontId="0" fillId="0" borderId="1" xfId="0" applyNumberFormat="1" applyFont="1" applyBorder="1"/>
    <xf numFmtId="0" fontId="0" fillId="0" borderId="4" xfId="0" applyFont="1" applyBorder="1"/>
    <xf numFmtId="164" fontId="0" fillId="0" borderId="4" xfId="0" applyNumberFormat="1" applyFont="1" applyBorder="1"/>
    <xf numFmtId="49" fontId="2" fillId="0" borderId="7" xfId="0" applyNumberFormat="1" applyFont="1" applyBorder="1"/>
    <xf numFmtId="49" fontId="2" fillId="0" borderId="0" xfId="0" applyNumberFormat="1" applyFont="1"/>
    <xf numFmtId="49" fontId="2" fillId="0" borderId="2" xfId="0" applyNumberFormat="1" applyFont="1" applyBorder="1" applyAlignment="1">
      <alignment horizontal="center"/>
    </xf>
    <xf numFmtId="49" fontId="2" fillId="0" borderId="15" xfId="0" applyNumberFormat="1" applyFont="1" applyBorder="1"/>
    <xf numFmtId="49" fontId="2" fillId="0" borderId="8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49" fontId="0" fillId="0" borderId="0" xfId="0" applyNumberFormat="1"/>
    <xf numFmtId="49" fontId="0" fillId="0" borderId="15" xfId="0" applyNumberFormat="1" applyFont="1" applyBorder="1"/>
    <xf numFmtId="49" fontId="0" fillId="0" borderId="7" xfId="0" applyNumberFormat="1" applyFont="1" applyBorder="1"/>
    <xf numFmtId="49" fontId="0" fillId="0" borderId="8" xfId="0" applyNumberFormat="1" applyFont="1" applyBorder="1"/>
    <xf numFmtId="49" fontId="0" fillId="0" borderId="1" xfId="0" applyNumberFormat="1" applyFont="1" applyBorder="1"/>
    <xf numFmtId="49" fontId="0" fillId="0" borderId="4" xfId="0" applyNumberFormat="1" applyFont="1" applyBorder="1"/>
    <xf numFmtId="49" fontId="2" fillId="0" borderId="17" xfId="0" applyNumberFormat="1" applyFont="1" applyBorder="1" applyAlignment="1">
      <alignment horizontal="center"/>
    </xf>
    <xf numFmtId="49" fontId="0" fillId="0" borderId="18" xfId="0" applyNumberFormat="1" applyFont="1" applyBorder="1"/>
    <xf numFmtId="49" fontId="0" fillId="0" borderId="10" xfId="0" applyNumberFormat="1" applyFont="1" applyBorder="1"/>
    <xf numFmtId="49" fontId="0" fillId="0" borderId="0" xfId="0" applyNumberFormat="1" applyFont="1"/>
    <xf numFmtId="165" fontId="0" fillId="0" borderId="3" xfId="0" applyNumberFormat="1" applyFont="1" applyBorder="1"/>
    <xf numFmtId="165" fontId="0" fillId="0" borderId="1" xfId="0" applyNumberFormat="1" applyFont="1" applyBorder="1"/>
    <xf numFmtId="165" fontId="1" fillId="0" borderId="16" xfId="1" applyNumberFormat="1" applyFont="1" applyBorder="1"/>
    <xf numFmtId="165" fontId="0" fillId="0" borderId="4" xfId="0" applyNumberFormat="1" applyFont="1" applyBorder="1"/>
    <xf numFmtId="165" fontId="1" fillId="0" borderId="19" xfId="1" applyNumberFormat="1" applyFont="1" applyBorder="1"/>
    <xf numFmtId="4" fontId="0" fillId="0" borderId="3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4" fontId="0" fillId="0" borderId="4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2" applyNumberFormat="1" applyFill="1"/>
    <xf numFmtId="0" fontId="3" fillId="0" borderId="0" xfId="2" applyFill="1" applyAlignment="1">
      <alignment horizontal="center"/>
    </xf>
    <xf numFmtId="164" fontId="3" fillId="0" borderId="0" xfId="2" applyNumberFormat="1" applyFill="1" applyAlignment="1">
      <alignment horizontal="right"/>
    </xf>
    <xf numFmtId="14" fontId="3" fillId="0" borderId="0" xfId="2" applyNumberFormat="1" applyFill="1"/>
    <xf numFmtId="49" fontId="3" fillId="3" borderId="0" xfId="2" applyNumberFormat="1" applyFill="1"/>
    <xf numFmtId="0" fontId="3" fillId="3" borderId="0" xfId="2" applyFill="1" applyAlignment="1">
      <alignment horizontal="center"/>
    </xf>
    <xf numFmtId="49" fontId="6" fillId="3" borderId="0" xfId="2" applyNumberFormat="1" applyFont="1" applyFill="1"/>
    <xf numFmtId="49" fontId="6" fillId="0" borderId="0" xfId="2" applyNumberFormat="1" applyFont="1" applyFill="1"/>
    <xf numFmtId="0" fontId="0" fillId="0" borderId="0" xfId="0" applyFill="1"/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0" fillId="5" borderId="15" xfId="0" applyFont="1" applyFill="1" applyBorder="1"/>
    <xf numFmtId="0" fontId="0" fillId="5" borderId="3" xfId="0" applyFont="1" applyFill="1" applyBorder="1"/>
    <xf numFmtId="164" fontId="0" fillId="5" borderId="3" xfId="0" applyNumberFormat="1" applyFont="1" applyFill="1" applyBorder="1"/>
    <xf numFmtId="164" fontId="1" fillId="5" borderId="16" xfId="1" applyNumberFormat="1" applyFont="1" applyFill="1" applyBorder="1"/>
    <xf numFmtId="0" fontId="0" fillId="5" borderId="7" xfId="0" applyFont="1" applyFill="1" applyBorder="1"/>
    <xf numFmtId="0" fontId="0" fillId="5" borderId="1" xfId="0" applyFont="1" applyFill="1" applyBorder="1"/>
    <xf numFmtId="164" fontId="0" fillId="5" borderId="1" xfId="0" applyNumberFormat="1" applyFont="1" applyFill="1" applyBorder="1"/>
    <xf numFmtId="0" fontId="0" fillId="5" borderId="7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65" fontId="0" fillId="4" borderId="12" xfId="1" applyNumberFormat="1" applyFont="1" applyFill="1" applyBorder="1"/>
    <xf numFmtId="165" fontId="0" fillId="4" borderId="13" xfId="1" applyNumberFormat="1" applyFont="1" applyFill="1" applyBorder="1"/>
    <xf numFmtId="165" fontId="0" fillId="4" borderId="14" xfId="1" applyNumberFormat="1" applyFont="1" applyFill="1" applyBorder="1"/>
    <xf numFmtId="49" fontId="0" fillId="0" borderId="3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164" fontId="0" fillId="0" borderId="20" xfId="1" applyNumberFormat="1" applyFont="1" applyBorder="1"/>
    <xf numFmtId="165" fontId="1" fillId="0" borderId="21" xfId="1" applyNumberFormat="1" applyFont="1" applyBorder="1"/>
    <xf numFmtId="49" fontId="2" fillId="0" borderId="0" xfId="0" applyNumberFormat="1" applyFont="1" applyAlignment="1">
      <alignment horizontal="left"/>
    </xf>
    <xf numFmtId="49" fontId="0" fillId="0" borderId="1" xfId="0" applyNumberFormat="1" applyFont="1" applyBorder="1" applyAlignment="1"/>
    <xf numFmtId="0" fontId="0" fillId="0" borderId="0" xfId="0" applyAlignment="1">
      <alignment vertical="center" wrapText="1"/>
    </xf>
    <xf numFmtId="164" fontId="0" fillId="0" borderId="2" xfId="1" applyNumberFormat="1" applyFont="1" applyBorder="1"/>
    <xf numFmtId="49" fontId="2" fillId="0" borderId="10" xfId="0" applyNumberFormat="1" applyFont="1" applyBorder="1"/>
    <xf numFmtId="49" fontId="0" fillId="0" borderId="1" xfId="0" applyNumberFormat="1" applyBorder="1"/>
    <xf numFmtId="164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5" fillId="3" borderId="0" xfId="2" applyNumberFormat="1" applyFont="1" applyFill="1" applyAlignment="1">
      <alignment horizontal="right"/>
    </xf>
    <xf numFmtId="164" fontId="0" fillId="4" borderId="5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</cellXfs>
  <cellStyles count="3">
    <cellStyle name="Akzent3" xfId="2" builtinId="37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E7EAC8"/>
      <color rgb="FFF4F6E6"/>
      <color rgb="FFD9DEAA"/>
      <color rgb="FFC7CE80"/>
      <color rgb="FFA3AE44"/>
      <color rgb="FF98AE44"/>
      <color rgb="FF95AE44"/>
      <color rgb="FF869D3D"/>
      <color rgb="FF849A3C"/>
      <color rgb="FF809E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0</xdr:rowOff>
    </xdr:from>
    <xdr:to>
      <xdr:col>5</xdr:col>
      <xdr:colOff>956510</xdr:colOff>
      <xdr:row>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427"/>
        <a:stretch/>
      </xdr:blipFill>
      <xdr:spPr bwMode="auto">
        <a:xfrm>
          <a:off x="4781550" y="0"/>
          <a:ext cx="244241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6</xdr:col>
      <xdr:colOff>13535</xdr:colOff>
      <xdr:row>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427"/>
        <a:stretch/>
      </xdr:blipFill>
      <xdr:spPr bwMode="auto">
        <a:xfrm>
          <a:off x="4791075" y="0"/>
          <a:ext cx="244241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ns1="http://schemas.openxmlformats.org/markup-compatibility/2006" xmlns:ns2="http://schemas.microsoft.com/office/spreadsheetml/2014/revision" xmlns:ns3="http://schemas.microsoft.com/office/spreadsheetml/2009/9/ac" xmlns:r="http://schemas.openxmlformats.org/officeDocument/2006/relationships" ns1:Ignorable="x14ac xr xr2 xr3" ns2:uid="{00000000-0001-0000-0000-000000000000}">
  <dimension ref="A1:F63"/>
  <sheetViews>
    <sheetView tabSelected="1" zoomScaleNormal="100" workbookViewId="0">
      <selection activeCell="F63" sqref="F63"/>
    </sheetView>
  </sheetViews>
  <sheetFormatPr baseColWidth="10" defaultRowHeight="14.25" ns3:dyDescent="0.2"/>
  <cols>
    <col min="1" max="1" width="19" style="24" customWidth="1"/>
    <col min="2" max="2" width="62.125" style="24" customWidth="1"/>
    <col min="3" max="3" width="7.875" style="1" customWidth="1"/>
    <col min="4" max="4" width="9.25" style="1" customWidth="1"/>
    <col min="5" max="5" width="12.125" style="2" customWidth="1"/>
    <col min="6" max="6" width="13.75" style="3" customWidth="1"/>
  </cols>
  <sheetData>
    <row r="1" spans="1:6" ht="42" customHeight="1" ns3:dyDescent="0.2">
      <c r="A1" s="92"/>
      <c r="B1" s="92"/>
      <c r="C1" s="92"/>
      <c r="D1" s="92"/>
      <c r="E1" s="92"/>
      <c r="F1" s="92"/>
    </row>
    <row r="2" spans="1:6" ht="13.5" customHeight="1" ns3:dyDescent="0.2">
      <c r="A2" s="44"/>
      <c r="B2" s="44"/>
      <c r="C2" s="44"/>
      <c r="D2" s="44"/>
      <c r="E2" s="44"/>
      <c r="F2" s="44"/>
    </row>
    <row r="3" spans="1:6" ht="20.25" customHeight="1" ns3:dyDescent="0.25">
      <c r="A3" s="51" t="s">
        <v>0</v>
      </c>
      <c r="B3" s="49"/>
      <c r="C3" s="50"/>
      <c r="D3" s="50"/>
      <c r="E3" s="95" t="s">
        <v>64</v>
      </c>
      <c r="F3" s="95"/>
    </row>
    <row r="4" spans="1:6" s="53" customFormat="1" ht="14.25" customHeight="1" ns3:dyDescent="0.25">
      <c r="A4" s="52"/>
      <c r="B4" s="45"/>
      <c r="C4" s="46"/>
      <c r="D4" s="46"/>
      <c r="E4" s="47"/>
      <c r="F4" s="48"/>
    </row>
    <row r="5" spans="1:6" ht="15" ns3:dyDescent="0.25">
      <c r="A5" s="17" t="s">
        <v>40</v>
      </c>
      <c r="B5" s="93" t="s">
        <v>67</v>
      </c>
      <c r="C5" s="93"/>
      <c r="D5" s="93"/>
      <c r="E5" s="93"/>
      <c r="F5" s="93"/>
    </row>
    <row r="6" spans="1:6" ht="13.5" customHeight="1" ns3:dyDescent="0.2">
      <c r="A6" s="33"/>
    </row>
    <row r="7" spans="1:6" ht="15" ns3:dyDescent="0.25">
      <c r="A7" s="17" t="s">
        <v>41</v>
      </c>
      <c r="B7" s="93" t="s">
        <v>53</v>
      </c>
      <c r="C7" s="93"/>
      <c r="D7" s="93"/>
      <c r="E7" s="93"/>
      <c r="F7" s="93"/>
    </row>
    <row r="8" spans="1:6" ht="13.5" customHeight="1" ns3:dyDescent="0.2">
      <c r="A8" s="33"/>
    </row>
    <row r="9" spans="1:6" ht="35.25" customHeight="1" ns3:dyDescent="0.25">
      <c r="A9" s="17" t="s">
        <v>45</v>
      </c>
      <c r="B9" s="76" t="s">
        <v>65</v>
      </c>
      <c r="C9" s="94"/>
      <c r="D9" s="94"/>
      <c r="E9" s="94"/>
      <c r="F9" s="94"/>
    </row>
    <row r="10" spans="1:6" ht="17.25" customHeight="1" ns3:dyDescent="0.25">
      <c r="A10" s="17" t="s">
        <v>43</v>
      </c>
      <c r="B10" s="93"/>
      <c r="C10" s="93"/>
      <c r="D10" s="93"/>
      <c r="E10" s="93"/>
      <c r="F10" s="93"/>
    </row>
    <row r="11" spans="1:6" ht="15" ns3:dyDescent="0.25">
      <c r="A11" s="17"/>
      <c r="B11" s="74"/>
      <c r="C11" s="74"/>
      <c r="D11" s="74"/>
      <c r="E11" s="74"/>
      <c r="F11" s="74"/>
    </row>
    <row r="12" spans="1:6" ht="15.75" thickBot="1" ns3:dyDescent="0.3">
      <c r="A12" s="17"/>
      <c r="B12" s="74"/>
      <c r="C12" s="74"/>
      <c r="D12" s="74"/>
      <c r="E12" s="74"/>
      <c r="F12" s="74"/>
    </row>
    <row r="13" spans="1:6" ht="13.5" customHeight="1" thickBot="1" ns3:dyDescent="0.3">
      <c r="A13" s="17"/>
      <c r="B13" s="18" t="s">
        <v>60</v>
      </c>
    </row>
    <row r="14" spans="1:6" s="1" customFormat="1" ht="15.75" thickBot="1" ns3:dyDescent="0.3">
      <c r="A14" s="54" t="s">
        <v>2</v>
      </c>
      <c r="B14" s="54" t="s">
        <v>1</v>
      </c>
      <c r="C14" s="55" t="s">
        <v>3</v>
      </c>
      <c r="D14" s="55" t="s">
        <v>4</v>
      </c>
      <c r="E14" s="56" t="s">
        <v>5</v>
      </c>
      <c r="F14" s="57" t="s">
        <v>6</v>
      </c>
    </row>
    <row r="15" spans="1:6" ns3:dyDescent="0.2">
      <c r="A15" s="25" t="s">
        <v>48</v>
      </c>
      <c r="B15" s="70" t="s">
        <v>55</v>
      </c>
      <c r="C15" s="39">
        <v>1</v>
      </c>
      <c r="D15" s="22" t="s">
        <v>54</v>
      </c>
      <c r="E15" s="34"/>
      <c r="F15" s="36">
        <f>C15*E15</f>
        <v>0</v>
      </c>
    </row>
    <row r="16" spans="1:6" ns3:dyDescent="0.2">
      <c r="A16" s="26" t="s">
        <v>49</v>
      </c>
      <c r="B16" s="75" t="s">
        <v>56</v>
      </c>
      <c r="C16" s="40">
        <v>1</v>
      </c>
      <c r="D16" s="21" t="s">
        <v>54</v>
      </c>
      <c r="E16" s="35">
        <v>38400</v>
      </c>
      <c r="F16" s="36">
        <f t="shared" ref="F16:F19" si="0">C16*E16</f>
        <v>0</v>
      </c>
    </row>
    <row r="17" spans="1:6" ns3:dyDescent="0.2">
      <c r="A17" s="26" t="s">
        <v>50</v>
      </c>
      <c r="B17" s="71" t="s">
        <v>57</v>
      </c>
      <c r="C17" s="40">
        <v>1</v>
      </c>
      <c r="D17" s="21" t="s">
        <v>54</v>
      </c>
      <c r="E17" s="35">
        <v>14400</v>
      </c>
      <c r="F17" s="36">
        <f t="shared" si="0"/>
        <v>0</v>
      </c>
    </row>
    <row r="18" spans="1:6" ns3:dyDescent="0.2">
      <c r="A18" s="26" t="s">
        <v>51</v>
      </c>
      <c r="B18" s="71" t="s">
        <v>58</v>
      </c>
      <c r="C18" s="40">
        <v>1</v>
      </c>
      <c r="D18" s="21" t="s">
        <v>54</v>
      </c>
      <c r="E18" s="35">
        <v>20000</v>
      </c>
      <c r="F18" s="36">
        <f t="shared" si="0"/>
        <v>0</v>
      </c>
    </row>
    <row r="19" spans="1:6" ht="15" thickBot="1" ns3:dyDescent="0.25">
      <c r="A19" s="27" t="s">
        <v>52</v>
      </c>
      <c r="B19" s="29" t="s">
        <v>59</v>
      </c>
      <c r="C19" s="41">
        <v>1</v>
      </c>
      <c r="D19" s="23" t="s">
        <v>54</v>
      </c>
      <c r="E19" s="37"/>
      <c r="F19" s="73">
        <f t="shared" si="0"/>
        <v>0</v>
      </c>
    </row>
    <row r="20" spans="1:6" ns3:dyDescent="0.2">
      <c r="C20" s="83" t="s">
        <v>7</v>
      </c>
      <c r="D20" s="84"/>
      <c r="E20" s="85"/>
      <c r="F20" s="72">
        <f>SUM(F15:F19)</f>
        <v>0</v>
      </c>
    </row>
    <row r="21" spans="1:6" ns3:dyDescent="0.2">
      <c r="C21" s="89" t="s">
        <v>47</v>
      </c>
      <c r="D21" s="90"/>
      <c r="E21" s="91"/>
      <c r="F21" s="7">
        <f>F20*0.19</f>
        <v>0</v>
      </c>
    </row>
    <row r="22" spans="1:6" ht="15" thickBot="1" ns3:dyDescent="0.25">
      <c r="C22" s="86" t="s">
        <v>8</v>
      </c>
      <c r="D22" s="87"/>
      <c r="E22" s="88"/>
      <c r="F22" s="8">
        <f>F20+F21</f>
        <v>0</v>
      </c>
    </row>
    <row r="24" spans="1:6" ht="15" thickBot="1" ns3:dyDescent="0.25"/>
    <row r="25" spans="1:6" ht="13.5" customHeight="1" thickBot="1" ns3:dyDescent="0.3">
      <c r="A25" s="17"/>
      <c r="B25" s="18" t="s">
        <v>61</v>
      </c>
    </row>
    <row r="26" spans="1:6" s="1" customFormat="1" ht="15.75" thickBot="1" ns3:dyDescent="0.3">
      <c r="A26" s="54" t="s">
        <v>2</v>
      </c>
      <c r="B26" s="54" t="s">
        <v>1</v>
      </c>
      <c r="C26" s="55" t="s">
        <v>3</v>
      </c>
      <c r="D26" s="55" t="s">
        <v>4</v>
      </c>
      <c r="E26" s="56" t="s">
        <v>5</v>
      </c>
      <c r="F26" s="57" t="s">
        <v>6</v>
      </c>
    </row>
    <row r="27" spans="1:6" ns3:dyDescent="0.2">
      <c r="A27" s="25" t="s">
        <v>48</v>
      </c>
      <c r="B27" s="70" t="s">
        <v>55</v>
      </c>
      <c r="C27" s="39">
        <v>1</v>
      </c>
      <c r="D27" s="22" t="s">
        <v>54</v>
      </c>
      <c r="E27" s="34"/>
      <c r="F27" s="36">
        <f>C27*E27</f>
        <v>0</v>
      </c>
    </row>
    <row r="28" spans="1:6" ns3:dyDescent="0.2">
      <c r="A28" s="26" t="s">
        <v>49</v>
      </c>
      <c r="B28" s="75" t="s">
        <v>56</v>
      </c>
      <c r="C28" s="40">
        <v>1</v>
      </c>
      <c r="D28" s="21" t="s">
        <v>54</v>
      </c>
      <c r="E28" s="35">
        <v>38400</v>
      </c>
      <c r="F28" s="36">
        <f t="shared" ref="F28:F31" si="1">C28*E28</f>
        <v>0</v>
      </c>
    </row>
    <row r="29" spans="1:6" ns3:dyDescent="0.2">
      <c r="A29" s="26" t="s">
        <v>50</v>
      </c>
      <c r="B29" s="71" t="s">
        <v>57</v>
      </c>
      <c r="C29" s="40">
        <v>1</v>
      </c>
      <c r="D29" s="21" t="s">
        <v>54</v>
      </c>
      <c r="E29" s="35">
        <v>14400</v>
      </c>
      <c r="F29" s="36">
        <f t="shared" si="1"/>
        <v>0</v>
      </c>
    </row>
    <row r="30" spans="1:6" ns3:dyDescent="0.2">
      <c r="A30" s="26" t="s">
        <v>51</v>
      </c>
      <c r="B30" s="71" t="s">
        <v>58</v>
      </c>
      <c r="C30" s="40">
        <v>1</v>
      </c>
      <c r="D30" s="21" t="s">
        <v>54</v>
      </c>
      <c r="E30" s="35">
        <v>20000</v>
      </c>
      <c r="F30" s="36">
        <f t="shared" si="1"/>
        <v>0</v>
      </c>
    </row>
    <row r="31" spans="1:6" ht="15" thickBot="1" ns3:dyDescent="0.25">
      <c r="A31" s="27" t="s">
        <v>52</v>
      </c>
      <c r="B31" s="29" t="s">
        <v>59</v>
      </c>
      <c r="C31" s="41">
        <v>1</v>
      </c>
      <c r="D31" s="23" t="s">
        <v>54</v>
      </c>
      <c r="E31" s="37"/>
      <c r="F31" s="73">
        <f t="shared" si="1"/>
        <v>0</v>
      </c>
    </row>
    <row r="32" spans="1:6" ns3:dyDescent="0.2">
      <c r="C32" s="83" t="s">
        <v>7</v>
      </c>
      <c r="D32" s="84"/>
      <c r="E32" s="85"/>
      <c r="F32" s="72">
        <f>SUM(F27:F31)</f>
        <v>0</v>
      </c>
    </row>
    <row r="33" spans="1:6" ns3:dyDescent="0.2">
      <c r="C33" s="89" t="s">
        <v>47</v>
      </c>
      <c r="D33" s="90"/>
      <c r="E33" s="91"/>
      <c r="F33" s="7">
        <f>F32*0.19</f>
        <v>0</v>
      </c>
    </row>
    <row r="34" spans="1:6" ht="15" thickBot="1" ns3:dyDescent="0.25">
      <c r="C34" s="86" t="s">
        <v>8</v>
      </c>
      <c r="D34" s="87"/>
      <c r="E34" s="88"/>
      <c r="F34" s="8">
        <f>F32+F33</f>
        <v>0</v>
      </c>
    </row>
    <row r="36" spans="1:6" ht="15" thickBot="1" ns3:dyDescent="0.25"/>
    <row r="37" spans="1:6" ht="13.5" customHeight="1" thickBot="1" ns3:dyDescent="0.3">
      <c r="A37" s="17"/>
      <c r="B37" s="18" t="s">
        <v>62</v>
      </c>
    </row>
    <row r="38" spans="1:6" s="1" customFormat="1" ht="15.75" thickBot="1" ns3:dyDescent="0.3">
      <c r="A38" s="54" t="s">
        <v>2</v>
      </c>
      <c r="B38" s="54" t="s">
        <v>1</v>
      </c>
      <c r="C38" s="55" t="s">
        <v>3</v>
      </c>
      <c r="D38" s="55" t="s">
        <v>4</v>
      </c>
      <c r="E38" s="56" t="s">
        <v>5</v>
      </c>
      <c r="F38" s="57" t="s">
        <v>6</v>
      </c>
    </row>
    <row r="39" spans="1:6" ns3:dyDescent="0.2">
      <c r="A39" s="25" t="s">
        <v>48</v>
      </c>
      <c r="B39" s="70" t="s">
        <v>55</v>
      </c>
      <c r="C39" s="39">
        <v>1</v>
      </c>
      <c r="D39" s="22" t="s">
        <v>54</v>
      </c>
      <c r="E39" s="34"/>
      <c r="F39" s="36">
        <f>C39*E39</f>
        <v>0</v>
      </c>
    </row>
    <row r="40" spans="1:6" ns3:dyDescent="0.2">
      <c r="A40" s="26" t="s">
        <v>49</v>
      </c>
      <c r="B40" s="75" t="s">
        <v>56</v>
      </c>
      <c r="C40" s="40">
        <v>1</v>
      </c>
      <c r="D40" s="21" t="s">
        <v>54</v>
      </c>
      <c r="E40" s="35">
        <v>38400</v>
      </c>
      <c r="F40" s="36">
        <f t="shared" ref="F40:F43" si="2">C40*E40</f>
        <v>0</v>
      </c>
    </row>
    <row r="41" spans="1:6" ns3:dyDescent="0.2">
      <c r="A41" s="26" t="s">
        <v>50</v>
      </c>
      <c r="B41" s="71" t="s">
        <v>57</v>
      </c>
      <c r="C41" s="40">
        <v>1</v>
      </c>
      <c r="D41" s="21" t="s">
        <v>54</v>
      </c>
      <c r="E41" s="35">
        <v>14400</v>
      </c>
      <c r="F41" s="36">
        <f t="shared" si="2"/>
        <v>0</v>
      </c>
    </row>
    <row r="42" spans="1:6" ns3:dyDescent="0.2">
      <c r="A42" s="26" t="s">
        <v>51</v>
      </c>
      <c r="B42" s="71" t="s">
        <v>58</v>
      </c>
      <c r="C42" s="40">
        <v>1</v>
      </c>
      <c r="D42" s="21" t="s">
        <v>54</v>
      </c>
      <c r="E42" s="35">
        <v>20000</v>
      </c>
      <c r="F42" s="36">
        <f t="shared" si="2"/>
        <v>0</v>
      </c>
    </row>
    <row r="43" spans="1:6" ht="15" thickBot="1" ns3:dyDescent="0.25">
      <c r="A43" s="27" t="s">
        <v>52</v>
      </c>
      <c r="B43" s="29" t="s">
        <v>59</v>
      </c>
      <c r="C43" s="41">
        <v>1</v>
      </c>
      <c r="D43" s="23" t="s">
        <v>54</v>
      </c>
      <c r="E43" s="37"/>
      <c r="F43" s="73">
        <f t="shared" si="2"/>
        <v>0</v>
      </c>
    </row>
    <row r="44" spans="1:6" ns3:dyDescent="0.2">
      <c r="C44" s="83" t="s">
        <v>7</v>
      </c>
      <c r="D44" s="84"/>
      <c r="E44" s="85"/>
      <c r="F44" s="72">
        <f>SUM(F39:F43)</f>
        <v>0</v>
      </c>
    </row>
    <row r="45" spans="1:6" ns3:dyDescent="0.2">
      <c r="C45" s="89" t="s">
        <v>47</v>
      </c>
      <c r="D45" s="90"/>
      <c r="E45" s="91"/>
      <c r="F45" s="7">
        <f>F44*0.19</f>
        <v>0</v>
      </c>
    </row>
    <row r="46" spans="1:6" ht="15" thickBot="1" ns3:dyDescent="0.25">
      <c r="C46" s="86" t="s">
        <v>8</v>
      </c>
      <c r="D46" s="87"/>
      <c r="E46" s="88"/>
      <c r="F46" s="8">
        <f>F44+F45</f>
        <v>0</v>
      </c>
    </row>
    <row r="48" spans="1:6" ht="15" thickBot="1" ns3:dyDescent="0.25"/>
    <row r="49" spans="1:6" ht="13.5" customHeight="1" thickBot="1" ns3:dyDescent="0.3">
      <c r="A49" s="17"/>
      <c r="B49" s="18" t="s">
        <v>63</v>
      </c>
    </row>
    <row r="50" spans="1:6" s="1" customFormat="1" ht="15.75" thickBot="1" ns3:dyDescent="0.3">
      <c r="A50" s="54" t="s">
        <v>2</v>
      </c>
      <c r="B50" s="54" t="s">
        <v>1</v>
      </c>
      <c r="C50" s="55" t="s">
        <v>3</v>
      </c>
      <c r="D50" s="55" t="s">
        <v>4</v>
      </c>
      <c r="E50" s="56" t="s">
        <v>5</v>
      </c>
      <c r="F50" s="57" t="s">
        <v>6</v>
      </c>
    </row>
    <row r="51" spans="1:6" ns3:dyDescent="0.2">
      <c r="A51" s="25" t="s">
        <v>48</v>
      </c>
      <c r="B51" s="70" t="s">
        <v>55</v>
      </c>
      <c r="C51" s="39">
        <v>1</v>
      </c>
      <c r="D51" s="22" t="s">
        <v>54</v>
      </c>
      <c r="E51" s="34"/>
      <c r="F51" s="36">
        <f>C51*E51</f>
        <v>0</v>
      </c>
    </row>
    <row r="52" spans="1:6" ns3:dyDescent="0.2">
      <c r="A52" s="26" t="s">
        <v>49</v>
      </c>
      <c r="B52" s="75" t="s">
        <v>56</v>
      </c>
      <c r="C52" s="40">
        <v>1</v>
      </c>
      <c r="D52" s="21" t="s">
        <v>54</v>
      </c>
      <c r="E52" s="35">
        <v>38400</v>
      </c>
      <c r="F52" s="36">
        <f t="shared" ref="F52:F55" si="3">C52*E52</f>
        <v>0</v>
      </c>
    </row>
    <row r="53" spans="1:6" ns3:dyDescent="0.2">
      <c r="A53" s="26" t="s">
        <v>50</v>
      </c>
      <c r="B53" s="71" t="s">
        <v>57</v>
      </c>
      <c r="C53" s="40">
        <v>1</v>
      </c>
      <c r="D53" s="21" t="s">
        <v>54</v>
      </c>
      <c r="E53" s="35">
        <v>14400</v>
      </c>
      <c r="F53" s="36">
        <f t="shared" si="3"/>
        <v>0</v>
      </c>
    </row>
    <row r="54" spans="1:6" ns3:dyDescent="0.2">
      <c r="A54" s="26" t="s">
        <v>51</v>
      </c>
      <c r="B54" s="71" t="s">
        <v>58</v>
      </c>
      <c r="C54" s="40">
        <v>1</v>
      </c>
      <c r="D54" s="21" t="s">
        <v>54</v>
      </c>
      <c r="E54" s="35">
        <v>20000</v>
      </c>
      <c r="F54" s="36">
        <f t="shared" si="3"/>
        <v>0</v>
      </c>
    </row>
    <row r="55" spans="1:6" ht="15" thickBot="1" ns3:dyDescent="0.25">
      <c r="A55" s="27" t="s">
        <v>52</v>
      </c>
      <c r="B55" s="29" t="s">
        <v>59</v>
      </c>
      <c r="C55" s="41">
        <v>1</v>
      </c>
      <c r="D55" s="23" t="s">
        <v>54</v>
      </c>
      <c r="E55" s="37"/>
      <c r="F55" s="73">
        <f t="shared" si="3"/>
        <v>0</v>
      </c>
    </row>
    <row r="56" spans="1:6" ns3:dyDescent="0.2">
      <c r="C56" s="83" t="s">
        <v>7</v>
      </c>
      <c r="D56" s="84"/>
      <c r="E56" s="85"/>
      <c r="F56" s="72">
        <f>SUM(F51:F55)</f>
        <v>0</v>
      </c>
    </row>
    <row r="57" spans="1:6" ns3:dyDescent="0.2">
      <c r="C57" s="89" t="s">
        <v>47</v>
      </c>
      <c r="D57" s="90"/>
      <c r="E57" s="91"/>
      <c r="F57" s="7">
        <f>F56*0.19</f>
        <v>0</v>
      </c>
    </row>
    <row r="58" spans="1:6" ht="15" thickBot="1" ns3:dyDescent="0.25">
      <c r="C58" s="86" t="s">
        <v>8</v>
      </c>
      <c r="D58" s="87"/>
      <c r="E58" s="88"/>
      <c r="F58" s="8">
        <f>F56+F57</f>
        <v>0</v>
      </c>
    </row>
    <row r="60" spans="1:6" ht="15" thickBot="1" ns3:dyDescent="0.25"/>
    <row r="61" spans="1:6" ht="15.75" thickBot="1" ns3:dyDescent="0.3">
      <c r="A61" s="79"/>
      <c r="B61" s="78" t="s">
        <v>66</v>
      </c>
      <c r="C61" s="80" t="s">
        <v>7</v>
      </c>
      <c r="D61" s="81"/>
      <c r="E61" s="82"/>
      <c r="F61" s="77">
        <f>F20+F32+F44+F56</f>
        <v>0</v>
      </c>
    </row>
    <row r="62" spans="1:6" ns3:dyDescent="0.2">
      <c r="C62" s="83" t="s">
        <v>47</v>
      </c>
      <c r="D62" s="84"/>
      <c r="E62" s="85"/>
      <c r="F62" s="72">
        <f>F61*0.19</f>
        <v>0</v>
      </c>
    </row>
    <row r="63" spans="1:6" ht="15" thickBot="1" ns3:dyDescent="0.25">
      <c r="C63" s="86" t="s">
        <v>8</v>
      </c>
      <c r="D63" s="87"/>
      <c r="E63" s="88"/>
      <c r="F63" s="8">
        <f>F61+F62</f>
        <v>0</v>
      </c>
    </row>
  </sheetData>
  <mergeCells count="21">
    <mergeCell ref="C20:E20"/>
    <mergeCell ref="C21:E21"/>
    <mergeCell ref="A1:F1"/>
    <mergeCell ref="B5:F5"/>
    <mergeCell ref="B7:F7"/>
    <mergeCell ref="C9:F9"/>
    <mergeCell ref="B10:F10"/>
    <mergeCell ref="E3:F3"/>
    <mergeCell ref="C22:E22"/>
    <mergeCell ref="C32:E32"/>
    <mergeCell ref="C33:E33"/>
    <mergeCell ref="C34:E34"/>
    <mergeCell ref="C44:E44"/>
    <mergeCell ref="C61:E61"/>
    <mergeCell ref="C62:E62"/>
    <mergeCell ref="C63:E63"/>
    <mergeCell ref="C45:E45"/>
    <mergeCell ref="C46:E46"/>
    <mergeCell ref="C56:E56"/>
    <mergeCell ref="C57:E57"/>
    <mergeCell ref="C58:E58"/>
  </mergeCells>
  <printOptions verticalCentered="1"/>
  <pageMargins left="0.70866141732283472" right="0.70866141732283472" top="0.78740157480314965" bottom="0.78740157480314965" header="0.31496062992125984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selection activeCell="G60" sqref="G60"/>
    </sheetView>
  </sheetViews>
  <sheetFormatPr baseColWidth="10" defaultRowHeight="15" x14ac:dyDescent="0.25"/>
  <cols>
    <col min="1" max="1" width="19" style="17" customWidth="1"/>
    <col min="2" max="2" width="34" style="24" customWidth="1"/>
    <col min="3" max="3" width="7.875" customWidth="1"/>
    <col min="4" max="4" width="8" customWidth="1"/>
    <col min="5" max="5" width="12.125" style="2" customWidth="1"/>
    <col min="6" max="6" width="13.75" style="3" customWidth="1"/>
  </cols>
  <sheetData>
    <row r="1" spans="1:6" ht="42" customHeight="1" x14ac:dyDescent="0.2">
      <c r="A1" s="92"/>
      <c r="B1" s="92"/>
      <c r="C1" s="92"/>
      <c r="D1" s="92"/>
      <c r="E1" s="92"/>
      <c r="F1" s="92"/>
    </row>
    <row r="2" spans="1:6" ht="13.5" customHeight="1" x14ac:dyDescent="0.2">
      <c r="A2" s="44"/>
      <c r="B2" s="44"/>
      <c r="C2" s="44"/>
      <c r="D2" s="44"/>
      <c r="E2" s="44"/>
      <c r="F2" s="44"/>
    </row>
    <row r="3" spans="1:6" ht="20.25" customHeight="1" x14ac:dyDescent="0.25">
      <c r="A3" s="51" t="s">
        <v>0</v>
      </c>
      <c r="B3" s="49"/>
      <c r="C3" s="50"/>
      <c r="D3" s="50"/>
      <c r="E3" s="95" t="s">
        <v>39</v>
      </c>
      <c r="F3" s="95"/>
    </row>
    <row r="4" spans="1:6" s="53" customFormat="1" ht="13.5" customHeight="1" x14ac:dyDescent="0.25">
      <c r="A4" s="52"/>
      <c r="B4" s="45"/>
      <c r="C4" s="46"/>
      <c r="D4" s="46"/>
      <c r="E4" s="47"/>
      <c r="F4" s="48"/>
    </row>
    <row r="5" spans="1:6" x14ac:dyDescent="0.25">
      <c r="A5" s="17" t="s">
        <v>40</v>
      </c>
      <c r="B5" s="93" t="s">
        <v>38</v>
      </c>
      <c r="C5" s="93"/>
      <c r="D5" s="93"/>
      <c r="E5" s="93"/>
      <c r="F5" s="93"/>
    </row>
    <row r="6" spans="1:6" ht="13.5" customHeight="1" x14ac:dyDescent="0.2">
      <c r="A6" s="33"/>
      <c r="C6" s="1"/>
      <c r="D6" s="1"/>
    </row>
    <row r="7" spans="1:6" x14ac:dyDescent="0.25">
      <c r="A7" s="17" t="s">
        <v>41</v>
      </c>
      <c r="B7" s="93" t="s">
        <v>42</v>
      </c>
      <c r="C7" s="93"/>
      <c r="D7" s="93"/>
      <c r="E7" s="93"/>
      <c r="F7" s="93"/>
    </row>
    <row r="8" spans="1:6" ht="13.5" customHeight="1" x14ac:dyDescent="0.2">
      <c r="A8" s="33"/>
      <c r="C8" s="1"/>
      <c r="D8" s="1"/>
    </row>
    <row r="9" spans="1:6" x14ac:dyDescent="0.25">
      <c r="A9" s="17" t="s">
        <v>45</v>
      </c>
      <c r="C9" s="94"/>
      <c r="D9" s="94"/>
      <c r="E9" s="94"/>
      <c r="F9" s="94"/>
    </row>
    <row r="10" spans="1:6" x14ac:dyDescent="0.25">
      <c r="A10" s="17" t="s">
        <v>43</v>
      </c>
      <c r="B10" s="93" t="s">
        <v>44</v>
      </c>
      <c r="C10" s="93"/>
      <c r="D10" s="93"/>
      <c r="E10" s="93"/>
      <c r="F10" s="93"/>
    </row>
    <row r="11" spans="1:6" ht="13.5" customHeight="1" thickBot="1" x14ac:dyDescent="0.3">
      <c r="C11" s="1"/>
      <c r="D11" s="1"/>
    </row>
    <row r="12" spans="1:6" s="1" customFormat="1" ht="15.75" thickBot="1" x14ac:dyDescent="0.3">
      <c r="A12" s="18" t="s">
        <v>2</v>
      </c>
      <c r="B12" s="30" t="s">
        <v>1</v>
      </c>
      <c r="C12" s="4" t="s">
        <v>3</v>
      </c>
      <c r="D12" s="4" t="s">
        <v>4</v>
      </c>
      <c r="E12" s="5" t="s">
        <v>5</v>
      </c>
      <c r="F12" s="6" t="s">
        <v>6</v>
      </c>
    </row>
    <row r="13" spans="1:6" x14ac:dyDescent="0.25">
      <c r="A13" s="19" t="s">
        <v>9</v>
      </c>
      <c r="B13" s="31" t="s">
        <v>23</v>
      </c>
      <c r="C13" s="58"/>
      <c r="D13" s="59"/>
      <c r="E13" s="60"/>
      <c r="F13" s="61"/>
    </row>
    <row r="14" spans="1:6" x14ac:dyDescent="0.25">
      <c r="A14" s="16" t="s">
        <v>10</v>
      </c>
      <c r="B14" s="32" t="s">
        <v>24</v>
      </c>
      <c r="C14" s="62"/>
      <c r="D14" s="63"/>
      <c r="E14" s="64"/>
      <c r="F14" s="61"/>
    </row>
    <row r="15" spans="1:6" x14ac:dyDescent="0.25">
      <c r="A15" s="16" t="s">
        <v>11</v>
      </c>
      <c r="B15" s="32" t="s">
        <v>27</v>
      </c>
      <c r="C15" s="42">
        <v>2</v>
      </c>
      <c r="D15" s="21" t="s">
        <v>37</v>
      </c>
      <c r="E15" s="35"/>
      <c r="F15" s="36">
        <f t="shared" ref="F15:F24" si="0">C15*E15</f>
        <v>0</v>
      </c>
    </row>
    <row r="16" spans="1:6" x14ac:dyDescent="0.25">
      <c r="A16" s="16" t="s">
        <v>12</v>
      </c>
      <c r="B16" s="32" t="s">
        <v>30</v>
      </c>
      <c r="C16" s="42">
        <v>3</v>
      </c>
      <c r="D16" s="21" t="s">
        <v>37</v>
      </c>
      <c r="E16" s="35"/>
      <c r="F16" s="36">
        <f t="shared" si="0"/>
        <v>0</v>
      </c>
    </row>
    <row r="17" spans="1:6" x14ac:dyDescent="0.25">
      <c r="A17" s="16" t="s">
        <v>13</v>
      </c>
      <c r="B17" s="32" t="s">
        <v>28</v>
      </c>
      <c r="C17" s="42">
        <v>2</v>
      </c>
      <c r="D17" s="21" t="s">
        <v>37</v>
      </c>
      <c r="E17" s="35"/>
      <c r="F17" s="36">
        <f t="shared" si="0"/>
        <v>0</v>
      </c>
    </row>
    <row r="18" spans="1:6" x14ac:dyDescent="0.25">
      <c r="A18" s="16" t="s">
        <v>14</v>
      </c>
      <c r="B18" s="32" t="s">
        <v>29</v>
      </c>
      <c r="C18" s="42">
        <v>4</v>
      </c>
      <c r="D18" s="21" t="s">
        <v>37</v>
      </c>
      <c r="E18" s="35"/>
      <c r="F18" s="36">
        <f t="shared" si="0"/>
        <v>0</v>
      </c>
    </row>
    <row r="19" spans="1:6" x14ac:dyDescent="0.25">
      <c r="A19" s="16" t="s">
        <v>15</v>
      </c>
      <c r="B19" s="32" t="s">
        <v>25</v>
      </c>
      <c r="C19" s="65"/>
      <c r="D19" s="66"/>
      <c r="E19" s="64"/>
      <c r="F19" s="61"/>
    </row>
    <row r="20" spans="1:6" x14ac:dyDescent="0.25">
      <c r="A20" s="16" t="s">
        <v>16</v>
      </c>
      <c r="B20" s="32" t="s">
        <v>31</v>
      </c>
      <c r="C20" s="42">
        <v>12</v>
      </c>
      <c r="D20" s="21" t="s">
        <v>37</v>
      </c>
      <c r="E20" s="35"/>
      <c r="F20" s="36">
        <f t="shared" si="0"/>
        <v>0</v>
      </c>
    </row>
    <row r="21" spans="1:6" x14ac:dyDescent="0.25">
      <c r="A21" s="16" t="s">
        <v>17</v>
      </c>
      <c r="B21" s="32" t="s">
        <v>32</v>
      </c>
      <c r="C21" s="42">
        <v>20</v>
      </c>
      <c r="D21" s="21" t="s">
        <v>37</v>
      </c>
      <c r="E21" s="35"/>
      <c r="F21" s="36">
        <f t="shared" si="0"/>
        <v>0</v>
      </c>
    </row>
    <row r="22" spans="1:6" x14ac:dyDescent="0.25">
      <c r="A22" s="16" t="s">
        <v>18</v>
      </c>
      <c r="B22" s="32" t="s">
        <v>33</v>
      </c>
      <c r="C22" s="42">
        <v>24</v>
      </c>
      <c r="D22" s="21" t="s">
        <v>37</v>
      </c>
      <c r="E22" s="35"/>
      <c r="F22" s="36">
        <f t="shared" si="0"/>
        <v>0</v>
      </c>
    </row>
    <row r="23" spans="1:6" x14ac:dyDescent="0.25">
      <c r="A23" s="16" t="s">
        <v>19</v>
      </c>
      <c r="B23" s="32" t="s">
        <v>26</v>
      </c>
      <c r="C23" s="65"/>
      <c r="D23" s="66"/>
      <c r="E23" s="64"/>
      <c r="F23" s="61"/>
    </row>
    <row r="24" spans="1:6" x14ac:dyDescent="0.25">
      <c r="A24" s="16" t="s">
        <v>20</v>
      </c>
      <c r="B24" s="32" t="s">
        <v>34</v>
      </c>
      <c r="C24" s="42">
        <v>2</v>
      </c>
      <c r="D24" s="21" t="s">
        <v>37</v>
      </c>
      <c r="E24" s="35"/>
      <c r="F24" s="36">
        <f t="shared" si="0"/>
        <v>0</v>
      </c>
    </row>
    <row r="25" spans="1:6" x14ac:dyDescent="0.25">
      <c r="A25" s="16" t="s">
        <v>21</v>
      </c>
      <c r="B25" s="32" t="s">
        <v>35</v>
      </c>
      <c r="C25" s="42">
        <v>4</v>
      </c>
      <c r="D25" s="21" t="s">
        <v>37</v>
      </c>
      <c r="E25" s="35"/>
      <c r="F25" s="36">
        <f>C25*E25</f>
        <v>0</v>
      </c>
    </row>
    <row r="26" spans="1:6" ht="15.75" thickBot="1" x14ac:dyDescent="0.3">
      <c r="A26" s="16" t="s">
        <v>22</v>
      </c>
      <c r="B26" s="32" t="s">
        <v>36</v>
      </c>
      <c r="C26" s="43">
        <v>4</v>
      </c>
      <c r="D26" s="23" t="s">
        <v>37</v>
      </c>
      <c r="E26" s="37"/>
      <c r="F26" s="38">
        <f t="shared" ref="F26:F58" si="1">C26*E26</f>
        <v>0</v>
      </c>
    </row>
    <row r="27" spans="1:6" hidden="1" x14ac:dyDescent="0.25">
      <c r="A27" s="16"/>
      <c r="B27" s="28"/>
      <c r="C27" s="9"/>
      <c r="D27" s="9"/>
      <c r="E27" s="10"/>
      <c r="F27" s="11">
        <f t="shared" si="1"/>
        <v>0</v>
      </c>
    </row>
    <row r="28" spans="1:6" hidden="1" x14ac:dyDescent="0.25">
      <c r="A28" s="16"/>
      <c r="B28" s="28"/>
      <c r="C28" s="12"/>
      <c r="D28" s="12"/>
      <c r="E28" s="13"/>
      <c r="F28" s="11">
        <f t="shared" si="1"/>
        <v>0</v>
      </c>
    </row>
    <row r="29" spans="1:6" hidden="1" x14ac:dyDescent="0.25">
      <c r="A29" s="16"/>
      <c r="B29" s="28"/>
      <c r="C29" s="12"/>
      <c r="D29" s="12"/>
      <c r="E29" s="13"/>
      <c r="F29" s="11">
        <f t="shared" si="1"/>
        <v>0</v>
      </c>
    </row>
    <row r="30" spans="1:6" hidden="1" x14ac:dyDescent="0.25">
      <c r="A30" s="16"/>
      <c r="B30" s="28"/>
      <c r="C30" s="12"/>
      <c r="D30" s="12"/>
      <c r="E30" s="13"/>
      <c r="F30" s="11">
        <f t="shared" si="1"/>
        <v>0</v>
      </c>
    </row>
    <row r="31" spans="1:6" ht="16.5" hidden="1" customHeight="1" x14ac:dyDescent="0.25">
      <c r="A31" s="16"/>
      <c r="B31" s="28"/>
      <c r="C31" s="12"/>
      <c r="D31" s="12"/>
      <c r="E31" s="13"/>
      <c r="F31" s="11">
        <f t="shared" si="1"/>
        <v>0</v>
      </c>
    </row>
    <row r="32" spans="1:6" hidden="1" x14ac:dyDescent="0.25">
      <c r="A32" s="16"/>
      <c r="B32" s="28"/>
      <c r="C32" s="12"/>
      <c r="D32" s="12"/>
      <c r="E32" s="13"/>
      <c r="F32" s="11">
        <f t="shared" si="1"/>
        <v>0</v>
      </c>
    </row>
    <row r="33" spans="1:6" hidden="1" x14ac:dyDescent="0.25">
      <c r="A33" s="16"/>
      <c r="B33" s="28"/>
      <c r="C33" s="12"/>
      <c r="D33" s="12"/>
      <c r="E33" s="13"/>
      <c r="F33" s="11">
        <f t="shared" si="1"/>
        <v>0</v>
      </c>
    </row>
    <row r="34" spans="1:6" hidden="1" x14ac:dyDescent="0.25">
      <c r="A34" s="16"/>
      <c r="B34" s="28"/>
      <c r="C34" s="12"/>
      <c r="D34" s="12"/>
      <c r="E34" s="13"/>
      <c r="F34" s="11">
        <f t="shared" si="1"/>
        <v>0</v>
      </c>
    </row>
    <row r="35" spans="1:6" hidden="1" x14ac:dyDescent="0.25">
      <c r="A35" s="16"/>
      <c r="B35" s="28"/>
      <c r="C35" s="12"/>
      <c r="D35" s="12"/>
      <c r="E35" s="13"/>
      <c r="F35" s="11">
        <f t="shared" si="1"/>
        <v>0</v>
      </c>
    </row>
    <row r="36" spans="1:6" hidden="1" x14ac:dyDescent="0.25">
      <c r="A36" s="16"/>
      <c r="B36" s="28"/>
      <c r="C36" s="12"/>
      <c r="D36" s="12"/>
      <c r="E36" s="13"/>
      <c r="F36" s="11">
        <f t="shared" si="1"/>
        <v>0</v>
      </c>
    </row>
    <row r="37" spans="1:6" hidden="1" x14ac:dyDescent="0.25">
      <c r="A37" s="16"/>
      <c r="B37" s="28"/>
      <c r="C37" s="12"/>
      <c r="D37" s="12"/>
      <c r="E37" s="13"/>
      <c r="F37" s="11">
        <f t="shared" si="1"/>
        <v>0</v>
      </c>
    </row>
    <row r="38" spans="1:6" hidden="1" x14ac:dyDescent="0.25">
      <c r="A38" s="16"/>
      <c r="B38" s="28"/>
      <c r="C38" s="12"/>
      <c r="D38" s="12"/>
      <c r="E38" s="13"/>
      <c r="F38" s="11">
        <f t="shared" si="1"/>
        <v>0</v>
      </c>
    </row>
    <row r="39" spans="1:6" hidden="1" x14ac:dyDescent="0.25">
      <c r="A39" s="16"/>
      <c r="B39" s="28"/>
      <c r="C39" s="12"/>
      <c r="D39" s="12"/>
      <c r="E39" s="13"/>
      <c r="F39" s="11">
        <f t="shared" si="1"/>
        <v>0</v>
      </c>
    </row>
    <row r="40" spans="1:6" hidden="1" x14ac:dyDescent="0.25">
      <c r="A40" s="16"/>
      <c r="B40" s="28"/>
      <c r="C40" s="12"/>
      <c r="D40" s="12"/>
      <c r="E40" s="13"/>
      <c r="F40" s="11">
        <f t="shared" si="1"/>
        <v>0</v>
      </c>
    </row>
    <row r="41" spans="1:6" hidden="1" x14ac:dyDescent="0.25">
      <c r="A41" s="16"/>
      <c r="B41" s="28"/>
      <c r="C41" s="12"/>
      <c r="D41" s="12"/>
      <c r="E41" s="13"/>
      <c r="F41" s="11">
        <f t="shared" si="1"/>
        <v>0</v>
      </c>
    </row>
    <row r="42" spans="1:6" hidden="1" x14ac:dyDescent="0.25">
      <c r="A42" s="16"/>
      <c r="B42" s="28"/>
      <c r="C42" s="12"/>
      <c r="D42" s="12"/>
      <c r="E42" s="13"/>
      <c r="F42" s="11">
        <f t="shared" si="1"/>
        <v>0</v>
      </c>
    </row>
    <row r="43" spans="1:6" hidden="1" x14ac:dyDescent="0.25">
      <c r="A43" s="16"/>
      <c r="B43" s="28"/>
      <c r="C43" s="12"/>
      <c r="D43" s="12"/>
      <c r="E43" s="13"/>
      <c r="F43" s="11">
        <f t="shared" si="1"/>
        <v>0</v>
      </c>
    </row>
    <row r="44" spans="1:6" hidden="1" x14ac:dyDescent="0.25">
      <c r="A44" s="16"/>
      <c r="B44" s="28"/>
      <c r="C44" s="12"/>
      <c r="D44" s="12"/>
      <c r="E44" s="13"/>
      <c r="F44" s="11">
        <f t="shared" si="1"/>
        <v>0</v>
      </c>
    </row>
    <row r="45" spans="1:6" hidden="1" x14ac:dyDescent="0.25">
      <c r="A45" s="16"/>
      <c r="B45" s="28"/>
      <c r="C45" s="12"/>
      <c r="D45" s="12"/>
      <c r="E45" s="13"/>
      <c r="F45" s="11">
        <f t="shared" si="1"/>
        <v>0</v>
      </c>
    </row>
    <row r="46" spans="1:6" hidden="1" x14ac:dyDescent="0.25">
      <c r="A46" s="16"/>
      <c r="B46" s="28"/>
      <c r="C46" s="12"/>
      <c r="D46" s="12"/>
      <c r="E46" s="13"/>
      <c r="F46" s="11">
        <f t="shared" si="1"/>
        <v>0</v>
      </c>
    </row>
    <row r="47" spans="1:6" hidden="1" x14ac:dyDescent="0.25">
      <c r="A47" s="16"/>
      <c r="B47" s="28"/>
      <c r="C47" s="12"/>
      <c r="D47" s="12"/>
      <c r="E47" s="13"/>
      <c r="F47" s="11">
        <f t="shared" si="1"/>
        <v>0</v>
      </c>
    </row>
    <row r="48" spans="1:6" hidden="1" x14ac:dyDescent="0.25">
      <c r="A48" s="16"/>
      <c r="B48" s="28"/>
      <c r="C48" s="12"/>
      <c r="D48" s="12"/>
      <c r="E48" s="13"/>
      <c r="F48" s="11">
        <f t="shared" si="1"/>
        <v>0</v>
      </c>
    </row>
    <row r="49" spans="1:6" hidden="1" x14ac:dyDescent="0.25">
      <c r="A49" s="16"/>
      <c r="B49" s="28"/>
      <c r="C49" s="12"/>
      <c r="D49" s="12"/>
      <c r="E49" s="13"/>
      <c r="F49" s="11">
        <f t="shared" si="1"/>
        <v>0</v>
      </c>
    </row>
    <row r="50" spans="1:6" hidden="1" x14ac:dyDescent="0.25">
      <c r="A50" s="16"/>
      <c r="B50" s="28"/>
      <c r="C50" s="12"/>
      <c r="D50" s="12"/>
      <c r="E50" s="13"/>
      <c r="F50" s="11">
        <f t="shared" si="1"/>
        <v>0</v>
      </c>
    </row>
    <row r="51" spans="1:6" hidden="1" x14ac:dyDescent="0.25">
      <c r="A51" s="16"/>
      <c r="B51" s="28"/>
      <c r="C51" s="12"/>
      <c r="D51" s="12"/>
      <c r="E51" s="13"/>
      <c r="F51" s="11">
        <f t="shared" si="1"/>
        <v>0</v>
      </c>
    </row>
    <row r="52" spans="1:6" hidden="1" x14ac:dyDescent="0.25">
      <c r="A52" s="16"/>
      <c r="B52" s="28"/>
      <c r="C52" s="12"/>
      <c r="D52" s="12"/>
      <c r="E52" s="13"/>
      <c r="F52" s="11">
        <f t="shared" si="1"/>
        <v>0</v>
      </c>
    </row>
    <row r="53" spans="1:6" hidden="1" x14ac:dyDescent="0.25">
      <c r="A53" s="16"/>
      <c r="B53" s="28"/>
      <c r="C53" s="12"/>
      <c r="D53" s="12"/>
      <c r="E53" s="13"/>
      <c r="F53" s="11">
        <f t="shared" si="1"/>
        <v>0</v>
      </c>
    </row>
    <row r="54" spans="1:6" hidden="1" x14ac:dyDescent="0.25">
      <c r="A54" s="16"/>
      <c r="B54" s="28"/>
      <c r="C54" s="12"/>
      <c r="D54" s="12"/>
      <c r="E54" s="13"/>
      <c r="F54" s="11">
        <f t="shared" si="1"/>
        <v>0</v>
      </c>
    </row>
    <row r="55" spans="1:6" hidden="1" x14ac:dyDescent="0.25">
      <c r="A55" s="16"/>
      <c r="B55" s="28"/>
      <c r="C55" s="12"/>
      <c r="D55" s="12"/>
      <c r="E55" s="13"/>
      <c r="F55" s="11">
        <f t="shared" si="1"/>
        <v>0</v>
      </c>
    </row>
    <row r="56" spans="1:6" hidden="1" x14ac:dyDescent="0.25">
      <c r="A56" s="16"/>
      <c r="B56" s="28"/>
      <c r="C56" s="12"/>
      <c r="D56" s="12"/>
      <c r="E56" s="13"/>
      <c r="F56" s="11">
        <f t="shared" si="1"/>
        <v>0</v>
      </c>
    </row>
    <row r="57" spans="1:6" hidden="1" x14ac:dyDescent="0.25">
      <c r="A57" s="16"/>
      <c r="B57" s="28"/>
      <c r="C57" s="12"/>
      <c r="D57" s="12"/>
      <c r="E57" s="13"/>
      <c r="F57" s="11">
        <f t="shared" si="1"/>
        <v>0</v>
      </c>
    </row>
    <row r="58" spans="1:6" ht="15.75" hidden="1" thickBot="1" x14ac:dyDescent="0.3">
      <c r="A58" s="20"/>
      <c r="B58" s="29"/>
      <c r="C58" s="14"/>
      <c r="D58" s="14"/>
      <c r="E58" s="15"/>
      <c r="F58" s="11">
        <f t="shared" si="1"/>
        <v>0</v>
      </c>
    </row>
    <row r="59" spans="1:6" x14ac:dyDescent="0.25">
      <c r="C59" s="96" t="s">
        <v>7</v>
      </c>
      <c r="D59" s="97"/>
      <c r="E59" s="98"/>
      <c r="F59" s="67">
        <f>SUM(F13:F58)</f>
        <v>0</v>
      </c>
    </row>
    <row r="60" spans="1:6" x14ac:dyDescent="0.25">
      <c r="C60" s="99" t="s">
        <v>46</v>
      </c>
      <c r="D60" s="100"/>
      <c r="E60" s="101"/>
      <c r="F60" s="68">
        <f>F59*0.16</f>
        <v>0</v>
      </c>
    </row>
    <row r="61" spans="1:6" ht="15.75" thickBot="1" x14ac:dyDescent="0.3">
      <c r="C61" s="102" t="s">
        <v>8</v>
      </c>
      <c r="D61" s="103"/>
      <c r="E61" s="104"/>
      <c r="F61" s="69">
        <f>F59+F60</f>
        <v>0</v>
      </c>
    </row>
  </sheetData>
  <mergeCells count="9">
    <mergeCell ref="B10:F10"/>
    <mergeCell ref="C59:E59"/>
    <mergeCell ref="C60:E60"/>
    <mergeCell ref="C61:E61"/>
    <mergeCell ref="A1:F1"/>
    <mergeCell ref="B5:F5"/>
    <mergeCell ref="B7:F7"/>
    <mergeCell ref="C9:F9"/>
    <mergeCell ref="E3:F3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7261C495F855459595458BF8E78558" ma:contentTypeVersion="11" ma:contentTypeDescription="Ein neues Dokument erstellen." ma:contentTypeScope="" ma:versionID="b2e62a5ee519b814321af4448fd43a4a">
  <xsd:schema xmlns:xsd="http://www.w3.org/2001/XMLSchema" xmlns:xs="http://www.w3.org/2001/XMLSchema" xmlns:p="http://schemas.microsoft.com/office/2006/metadata/properties" xmlns:ns2="a27896b2-b29a-4b42-89f3-81ac0550ef76" targetNamespace="http://schemas.microsoft.com/office/2006/metadata/properties" ma:root="true" ma:fieldsID="824d31ee10c62b66481c9d37bb19e97b" ns2:_="">
    <xsd:import namespace="a27896b2-b29a-4b42-89f3-81ac0550ef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96b2-b29a-4b42-89f3-81ac0550ef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1dcf25-d257-41ac-a5d4-8f17c912ff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7896b2-b29a-4b42-89f3-81ac0550ef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323663-AF94-4511-BA12-D41733D856D5}"/>
</file>

<file path=customXml/itemProps2.xml><?xml version="1.0" encoding="utf-8"?>
<ds:datastoreItem xmlns:ds="http://schemas.openxmlformats.org/officeDocument/2006/customXml" ds:itemID="{3D45F0AD-EBC6-4C59-81B6-8DA7EC97BFAF}"/>
</file>

<file path=customXml/itemProps3.xml><?xml version="1.0" encoding="utf-8"?>
<ds:datastoreItem xmlns:ds="http://schemas.openxmlformats.org/officeDocument/2006/customXml" ds:itemID="{B1461F7A-7D7E-446E-BFB4-2D47AD611C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Leistungsverzeichnis</vt:lpstr>
      <vt:lpstr>Beispiel</vt:lpstr>
      <vt:lpstr>Tabelle3</vt:lpstr>
      <vt:lpstr>Leistungsverzeichnis!Druckbereich</vt:lpstr>
    </vt:vector>
  </TitlesOfParts>
  <Company>Stadt Münster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Finke</dc:creator>
  <cp:lastModifiedBy>Anne Haverbeck</cp:lastModifiedBy>
  <cp:lastPrinted>2020-03-13T10:54:22Z</cp:lastPrinted>
  <dcterms:created xsi:type="dcterms:W3CDTF">2018-01-22T10:15:02Z</dcterms:created>
  <dcterms:modified xsi:type="dcterms:W3CDTF">2026-06-06T14:36:35Z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0x010100817261C495F855459595458BF8E78558</vt:lpwstr>
  </property>
</Properties>
</file>